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52" i="1" l="1"/>
  <c r="J52" i="1"/>
  <c r="I52" i="1"/>
  <c r="H52" i="1"/>
  <c r="G52" i="1"/>
  <c r="F52" i="1"/>
  <c r="E52" i="1"/>
  <c r="L51" i="1"/>
  <c r="L50" i="1"/>
  <c r="L49" i="1"/>
  <c r="L48" i="1"/>
  <c r="K47" i="1"/>
  <c r="J47" i="1"/>
  <c r="I47" i="1"/>
  <c r="H47" i="1"/>
  <c r="G47" i="1"/>
  <c r="F47" i="1"/>
  <c r="E47" i="1"/>
  <c r="L46" i="1"/>
  <c r="L45" i="1"/>
  <c r="L44" i="1"/>
  <c r="L43" i="1"/>
  <c r="K41" i="1"/>
  <c r="J41" i="1"/>
  <c r="I41" i="1"/>
  <c r="H41" i="1"/>
  <c r="G41" i="1"/>
  <c r="F41" i="1"/>
  <c r="E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H53" i="1" l="1"/>
  <c r="L52" i="1"/>
  <c r="G42" i="1"/>
  <c r="K42" i="1"/>
  <c r="L22" i="1"/>
  <c r="L28" i="1"/>
  <c r="L35" i="1"/>
  <c r="L41" i="1"/>
  <c r="H42" i="1"/>
  <c r="H54" i="1" s="1"/>
  <c r="K58" i="1" s="1"/>
  <c r="K63" i="1" s="1"/>
  <c r="L47" i="1"/>
  <c r="L53" i="1" s="1"/>
  <c r="E53" i="1"/>
  <c r="E54" i="1" s="1"/>
  <c r="I53" i="1"/>
  <c r="E42" i="1"/>
  <c r="I42" i="1"/>
  <c r="F53" i="1"/>
  <c r="J53" i="1"/>
  <c r="F42" i="1"/>
  <c r="J42" i="1"/>
  <c r="G53" i="1"/>
  <c r="K53" i="1"/>
  <c r="L29" i="1"/>
  <c r="K54" i="1" l="1"/>
  <c r="L42" i="1"/>
  <c r="G54" i="1"/>
  <c r="J54" i="1"/>
  <c r="I54" i="1"/>
  <c r="F54" i="1"/>
  <c r="L54" i="1"/>
</calcChain>
</file>

<file path=xl/sharedStrings.xml><?xml version="1.0" encoding="utf-8"?>
<sst xmlns="http://schemas.openxmlformats.org/spreadsheetml/2006/main" count="96" uniqueCount="79">
  <si>
    <t>MATRIZ CURRICULAR</t>
  </si>
  <si>
    <t xml:space="preserve">Unidade: </t>
  </si>
  <si>
    <t>CIANORTE</t>
  </si>
  <si>
    <t>Curso:</t>
  </si>
  <si>
    <t>TECNOLOGIA EM PROCESSOS GERENCIAIS</t>
  </si>
  <si>
    <t>Graduação:</t>
  </si>
  <si>
    <t>TECNOLÓGICA</t>
  </si>
  <si>
    <t>Regime:</t>
  </si>
  <si>
    <t>SEMESTRAL - NOTURNO</t>
  </si>
  <si>
    <t>Duração:</t>
  </si>
  <si>
    <t>3 (TRÊS) ANOS LETIVOS</t>
  </si>
  <si>
    <t>Integralização:</t>
  </si>
  <si>
    <t>A) TEMPO TOTAL:</t>
  </si>
  <si>
    <t>MÍNIMO: 6 (SEIS) SEMESTRES LETIVOS</t>
  </si>
  <si>
    <t>B) TEMPO ÚTIL (Carga Horária): 2.000 H/AULA (*)</t>
  </si>
  <si>
    <t>MÁXIMO: 10 (DEZ)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</si>
  <si>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</si>
  <si>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</si>
  <si>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</si>
  <si>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</si>
  <si>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</si>
  <si>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</si>
  <si>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</si>
  <si>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</si>
  <si>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</si>
  <si>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</si>
  <si>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</si>
  <si>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</si>
  <si>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</si>
  <si>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</si>
  <si>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</si>
  <si>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</si>
  <si>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</si>
  <si>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>ECONOMIA E SOCIEDADE</t>
  </si>
  <si>
    <t>EMPREENDEDORISMO E COMÉRCIO EXTERIOR</t>
  </si>
  <si>
    <t>(**)</t>
  </si>
  <si>
    <t>EXTENSÃO</t>
  </si>
  <si>
    <t>Total Semestral</t>
  </si>
  <si>
    <t>1.2</t>
  </si>
  <si>
    <t>FINANÇAS EMPRESARIAIS</t>
  </si>
  <si>
    <t>CÁLCULOS FINANCEIROS</t>
  </si>
  <si>
    <t>CONTABILIDADE, CUSTOS E FORMAÇÃO DE PREÇOS</t>
  </si>
  <si>
    <t>LEGISLAÇÃO APLICADA</t>
  </si>
  <si>
    <t>TOTAL ANUAL</t>
  </si>
  <si>
    <t>2.ª</t>
  </si>
  <si>
    <t>2.1</t>
  </si>
  <si>
    <t>GESTÃO DE PESSOAS</t>
  </si>
  <si>
    <t>OPERAÇÕES LOGÍSTICAS DE PRODUTOS E SERVIÇOS</t>
  </si>
  <si>
    <t>PSICOLOGIA ORGANIZACIONAL</t>
  </si>
  <si>
    <t>MERCADOLOGIA</t>
  </si>
  <si>
    <t>2.2</t>
  </si>
  <si>
    <t>(***)</t>
  </si>
  <si>
    <t>OPTATIVA (RELAÇÕES SOCIAIS E CIDADANIA ou LÍNGUA BRASILEIRA DE SINAIS - LIBRAS)</t>
  </si>
  <si>
    <t>ORÇAMENTO EMPRESARIAL E ADMINISTRAÇÃO DE ESTOQUES E COMPRAS</t>
  </si>
  <si>
    <t>PLANEJAMENTO ESTRATÉGICO</t>
  </si>
  <si>
    <t>SIMULAÇÃO, ANÁLISE E PROJEÇÃO DE RESULTADOS</t>
  </si>
  <si>
    <t>3.ª</t>
  </si>
  <si>
    <t>3.1</t>
  </si>
  <si>
    <t>GESTAO DE CARREIRA E LIDERANCA CORPORATIVA</t>
  </si>
  <si>
    <t>GESTÃO DE PROJETOS DE INOVAÇÃO</t>
  </si>
  <si>
    <t>SISTEMAS DE INFORMAÇÕES GERENCIAIS</t>
  </si>
  <si>
    <t>3.2</t>
  </si>
  <si>
    <t>ESTÁGIO SUPERVISIONADO EM PROCESSOS GERENCIAIS</t>
  </si>
  <si>
    <t>MARKETING DIGITAL</t>
  </si>
  <si>
    <t>MODELAGEM DE PROCESSOS DE NEGÓCIOS</t>
  </si>
  <si>
    <t>MERCADO FINANCEIRO E DE CAPITAIS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</si>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</sst>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8" fillId="6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16483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showGridLines="0" tabSelected="1" workbookViewId="0">
      <selection activeCell="A5" sqref="A1:L1048576"/>
    </sheetView>
  </sheetViews>
  <sheetFormatPr defaultRowHeight="15"/>
  <cols>
    <col min="2" max="2" width="11.7109375" customWidth="1"/>
    <col min="3" max="3" width="17.140625" customWidth="1"/>
    <col min="4" max="4" width="77.42578125" customWidth="1"/>
    <col min="5" max="11" width="7" customWidth="1"/>
    <col min="12" max="12" width="8.28515625" bestFit="1" customWidth="1"/>
  </cols>
  <sheetData>
    <row r="1" spans="1:12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52" t="s">
        <v>1</v>
      </c>
      <c r="B6" s="53"/>
      <c r="C6" s="42" t="s">
        <v>2</v>
      </c>
      <c r="D6" s="42"/>
      <c r="E6" s="42"/>
      <c r="F6" s="42"/>
      <c r="G6" s="42"/>
      <c r="H6" s="42"/>
      <c r="I6" s="42"/>
      <c r="J6" s="42"/>
      <c r="K6" s="42"/>
      <c r="L6" s="43"/>
    </row>
    <row r="7" spans="1:12" ht="15.75">
      <c r="A7" s="52" t="s">
        <v>3</v>
      </c>
      <c r="B7" s="53"/>
      <c r="C7" s="42" t="s">
        <v>4</v>
      </c>
      <c r="D7" s="42"/>
      <c r="E7" s="42"/>
      <c r="F7" s="42"/>
      <c r="G7" s="42"/>
      <c r="H7" s="42"/>
      <c r="I7" s="42"/>
      <c r="J7" s="42"/>
      <c r="K7" s="42"/>
      <c r="L7" s="43"/>
    </row>
    <row r="8" spans="1:12" ht="15.75">
      <c r="A8" s="52" t="s">
        <v>5</v>
      </c>
      <c r="B8" s="53"/>
      <c r="C8" s="42" t="s">
        <v>6</v>
      </c>
      <c r="D8" s="42"/>
      <c r="E8" s="42"/>
      <c r="F8" s="42"/>
      <c r="G8" s="42"/>
      <c r="H8" s="42"/>
      <c r="I8" s="42"/>
      <c r="J8" s="42"/>
      <c r="K8" s="42"/>
      <c r="L8" s="43"/>
    </row>
    <row r="9" spans="1:12" ht="15.75">
      <c r="A9" s="52" t="s">
        <v>7</v>
      </c>
      <c r="B9" s="53"/>
      <c r="C9" s="42" t="s">
        <v>8</v>
      </c>
      <c r="D9" s="42"/>
      <c r="E9" s="42"/>
      <c r="F9" s="42"/>
      <c r="G9" s="42"/>
      <c r="H9" s="42"/>
      <c r="I9" s="42"/>
      <c r="J9" s="42"/>
      <c r="K9" s="42"/>
      <c r="L9" s="43"/>
    </row>
    <row r="10" spans="1:12" ht="15.75">
      <c r="A10" s="52" t="s">
        <v>9</v>
      </c>
      <c r="B10" s="53"/>
      <c r="C10" s="42" t="s">
        <v>10</v>
      </c>
      <c r="D10" s="42"/>
      <c r="E10" s="42"/>
      <c r="F10" s="42"/>
      <c r="G10" s="42"/>
      <c r="H10" s="42"/>
      <c r="I10" s="42"/>
      <c r="J10" s="42"/>
      <c r="K10" s="42"/>
      <c r="L10" s="43"/>
    </row>
    <row r="11" spans="1:12" ht="15.75">
      <c r="A11" s="52" t="s">
        <v>11</v>
      </c>
      <c r="B11" s="53"/>
      <c r="C11" s="42" t="s">
        <v>12</v>
      </c>
      <c r="D11" s="42"/>
      <c r="E11" s="42" t="s">
        <v>13</v>
      </c>
      <c r="F11" s="42"/>
      <c r="G11" s="42"/>
      <c r="H11" s="42"/>
      <c r="I11" s="42"/>
      <c r="J11" s="42"/>
      <c r="K11" s="42"/>
      <c r="L11" s="43"/>
    </row>
    <row r="12" spans="1:12">
      <c r="A12" s="14"/>
      <c r="B12" s="13"/>
      <c r="C12" s="41" t="s">
        <v>14</v>
      </c>
      <c r="D12" s="41"/>
      <c r="E12" s="42" t="s">
        <v>15</v>
      </c>
      <c r="F12" s="42"/>
      <c r="G12" s="42"/>
      <c r="H12" s="42"/>
      <c r="I12" s="42"/>
      <c r="J12" s="42"/>
      <c r="K12" s="42"/>
      <c r="L12" s="43"/>
    </row>
    <row r="13" spans="1:12" ht="15.75">
      <c r="A13" s="15"/>
      <c r="B13" s="16"/>
      <c r="C13" s="4"/>
      <c r="D13" s="17"/>
      <c r="E13" s="17"/>
      <c r="F13" s="17"/>
      <c r="G13" s="17"/>
      <c r="H13" s="17"/>
      <c r="I13" s="17"/>
      <c r="J13" s="16"/>
      <c r="K13" s="18"/>
      <c r="L13" s="19"/>
    </row>
    <row r="14" spans="1:12" ht="20.25">
      <c r="A14" s="44" t="s">
        <v>16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12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7"/>
    </row>
    <row r="16" spans="1:12">
      <c r="A16" s="20" t="s">
        <v>17</v>
      </c>
      <c r="B16" s="20" t="s">
        <v>18</v>
      </c>
      <c r="C16" s="20" t="s">
        <v>19</v>
      </c>
      <c r="D16" s="20" t="s">
        <v>20</v>
      </c>
      <c r="E16" s="20" t="s">
        <v>21</v>
      </c>
      <c r="F16" s="20" t="s">
        <v>22</v>
      </c>
      <c r="G16" s="20" t="s">
        <v>23</v>
      </c>
      <c r="H16" s="20" t="s">
        <v>24</v>
      </c>
      <c r="I16" s="20" t="s">
        <v>25</v>
      </c>
      <c r="J16" s="20" t="s">
        <v>26</v>
      </c>
      <c r="K16" s="20" t="s">
        <v>27</v>
      </c>
      <c r="L16" s="20" t="s">
        <v>28</v>
      </c>
    </row>
    <row r="17" spans="1:12">
      <c r="A17" s="48" t="s">
        <v>29</v>
      </c>
      <c r="B17" s="49" t="s">
        <v>30</v>
      </c>
      <c r="C17" s="5">
        <v>13344</v>
      </c>
      <c r="D17" s="21" t="s">
        <v>31</v>
      </c>
      <c r="E17" s="5">
        <v>80</v>
      </c>
      <c r="F17" s="5"/>
      <c r="G17" s="5"/>
      <c r="H17" s="5"/>
      <c r="I17" s="5"/>
      <c r="J17" s="5"/>
      <c r="K17" s="5"/>
      <c r="L17" s="5">
        <f>SUM(E17:K17)</f>
        <v>80</v>
      </c>
    </row>
    <row r="18" spans="1:12">
      <c r="A18" s="48"/>
      <c r="B18" s="50"/>
      <c r="C18" s="5">
        <v>13345</v>
      </c>
      <c r="D18" s="21" t="s">
        <v>32</v>
      </c>
      <c r="E18" s="5">
        <v>40</v>
      </c>
      <c r="F18" s="5"/>
      <c r="G18" s="5"/>
      <c r="H18" s="5"/>
      <c r="I18" s="5"/>
      <c r="J18" s="5"/>
      <c r="K18" s="5"/>
      <c r="L18" s="5">
        <f t="shared" ref="L18:L19" si="0">SUM(E18:K18)</f>
        <v>40</v>
      </c>
    </row>
    <row r="19" spans="1:12">
      <c r="A19" s="48"/>
      <c r="B19" s="50"/>
      <c r="C19" s="5">
        <v>13352</v>
      </c>
      <c r="D19" s="6" t="s">
        <v>33</v>
      </c>
      <c r="E19" s="8">
        <v>80</v>
      </c>
      <c r="F19" s="8"/>
      <c r="G19" s="8"/>
      <c r="H19" s="8"/>
      <c r="I19" s="8"/>
      <c r="J19" s="8"/>
      <c r="K19" s="8"/>
      <c r="L19" s="5">
        <f t="shared" si="0"/>
        <v>80</v>
      </c>
    </row>
    <row r="20" spans="1:12">
      <c r="A20" s="48"/>
      <c r="B20" s="50"/>
      <c r="C20" s="5">
        <v>13353</v>
      </c>
      <c r="D20" s="6" t="s">
        <v>34</v>
      </c>
      <c r="E20" s="8">
        <v>80</v>
      </c>
      <c r="F20" s="8"/>
      <c r="G20" s="8"/>
      <c r="H20" s="8"/>
      <c r="I20" s="8">
        <v>20</v>
      </c>
      <c r="J20" s="8"/>
      <c r="K20" s="8"/>
      <c r="L20" s="5">
        <f>SUM(E20:K20)</f>
        <v>100</v>
      </c>
    </row>
    <row r="21" spans="1:12">
      <c r="A21" s="48"/>
      <c r="B21" s="51"/>
      <c r="C21" s="8" t="s">
        <v>35</v>
      </c>
      <c r="D21" s="6" t="s">
        <v>36</v>
      </c>
      <c r="E21" s="8"/>
      <c r="F21" s="8"/>
      <c r="G21" s="8"/>
      <c r="H21" s="8"/>
      <c r="I21" s="8"/>
      <c r="J21" s="8"/>
      <c r="K21" s="8">
        <v>30</v>
      </c>
      <c r="L21" s="5">
        <f>SUM(E21:K21)</f>
        <v>30</v>
      </c>
    </row>
    <row r="22" spans="1:12">
      <c r="A22" s="48"/>
      <c r="B22" s="36" t="s">
        <v>37</v>
      </c>
      <c r="C22" s="36"/>
      <c r="D22" s="36"/>
      <c r="E22" s="7">
        <f>SUM(E17:E21)</f>
        <v>280</v>
      </c>
      <c r="F22" s="7">
        <f>SUM(F17:F21)</f>
        <v>0</v>
      </c>
      <c r="G22" s="7">
        <f>SUM(G17:G21)</f>
        <v>0</v>
      </c>
      <c r="H22" s="7">
        <f t="shared" ref="H22:L22" si="1">SUM(H17:H21)</f>
        <v>0</v>
      </c>
      <c r="I22" s="7">
        <f t="shared" si="1"/>
        <v>20</v>
      </c>
      <c r="J22" s="7">
        <f t="shared" si="1"/>
        <v>0</v>
      </c>
      <c r="K22" s="7">
        <f t="shared" si="1"/>
        <v>30</v>
      </c>
      <c r="L22" s="7">
        <f t="shared" si="1"/>
        <v>330</v>
      </c>
    </row>
    <row r="23" spans="1:12">
      <c r="A23" s="48"/>
      <c r="B23" s="38" t="s">
        <v>38</v>
      </c>
      <c r="C23" s="8">
        <v>13457</v>
      </c>
      <c r="D23" s="6" t="s">
        <v>39</v>
      </c>
      <c r="E23" s="8">
        <v>80</v>
      </c>
      <c r="F23" s="8"/>
      <c r="G23" s="8"/>
      <c r="H23" s="8"/>
      <c r="I23" s="8">
        <v>20</v>
      </c>
      <c r="J23" s="8"/>
      <c r="K23" s="8"/>
      <c r="L23" s="8">
        <f>SUM(E23:K23)</f>
        <v>100</v>
      </c>
    </row>
    <row r="24" spans="1:12">
      <c r="A24" s="48"/>
      <c r="B24" s="39"/>
      <c r="C24" s="8">
        <v>13458</v>
      </c>
      <c r="D24" s="6" t="s">
        <v>40</v>
      </c>
      <c r="E24" s="8">
        <v>80</v>
      </c>
      <c r="F24" s="8"/>
      <c r="G24" s="8"/>
      <c r="H24" s="8"/>
      <c r="I24" s="8">
        <v>20</v>
      </c>
      <c r="J24" s="8"/>
      <c r="K24" s="8"/>
      <c r="L24" s="8">
        <f t="shared" ref="L24:L26" si="2">SUM(E24:K24)</f>
        <v>100</v>
      </c>
    </row>
    <row r="25" spans="1:12">
      <c r="A25" s="48"/>
      <c r="B25" s="39"/>
      <c r="C25" s="8">
        <v>13459</v>
      </c>
      <c r="D25" s="6" t="s">
        <v>41</v>
      </c>
      <c r="E25" s="8">
        <v>80</v>
      </c>
      <c r="F25" s="8"/>
      <c r="G25" s="8"/>
      <c r="H25" s="8"/>
      <c r="I25" s="8"/>
      <c r="J25" s="8"/>
      <c r="K25" s="8"/>
      <c r="L25" s="8">
        <f>SUM(E25:K25)</f>
        <v>80</v>
      </c>
    </row>
    <row r="26" spans="1:12">
      <c r="A26" s="48"/>
      <c r="B26" s="39"/>
      <c r="C26" s="8">
        <v>13418</v>
      </c>
      <c r="D26" s="6" t="s">
        <v>42</v>
      </c>
      <c r="E26" s="8">
        <v>80</v>
      </c>
      <c r="F26" s="8"/>
      <c r="G26" s="8"/>
      <c r="H26" s="8"/>
      <c r="I26" s="8"/>
      <c r="J26" s="8"/>
      <c r="K26" s="8"/>
      <c r="L26" s="8">
        <f t="shared" si="2"/>
        <v>80</v>
      </c>
    </row>
    <row r="27" spans="1:12">
      <c r="A27" s="48"/>
      <c r="B27" s="40"/>
      <c r="C27" s="8" t="s">
        <v>35</v>
      </c>
      <c r="D27" s="6" t="s">
        <v>36</v>
      </c>
      <c r="E27" s="8"/>
      <c r="F27" s="8"/>
      <c r="G27" s="8"/>
      <c r="H27" s="8"/>
      <c r="I27" s="8"/>
      <c r="J27" s="8"/>
      <c r="K27" s="8">
        <v>30</v>
      </c>
      <c r="L27" s="8">
        <f>SUM(E27:K27)</f>
        <v>30</v>
      </c>
    </row>
    <row r="28" spans="1:12">
      <c r="A28" s="48"/>
      <c r="B28" s="36" t="s">
        <v>37</v>
      </c>
      <c r="C28" s="36"/>
      <c r="D28" s="36"/>
      <c r="E28" s="7">
        <f t="shared" ref="E28:L28" si="3">SUM(E23:E27)</f>
        <v>320</v>
      </c>
      <c r="F28" s="7">
        <f t="shared" si="3"/>
        <v>0</v>
      </c>
      <c r="G28" s="7">
        <f t="shared" si="3"/>
        <v>0</v>
      </c>
      <c r="H28" s="7">
        <f t="shared" si="3"/>
        <v>0</v>
      </c>
      <c r="I28" s="7">
        <f t="shared" si="3"/>
        <v>40</v>
      </c>
      <c r="J28" s="7">
        <f t="shared" si="3"/>
        <v>0</v>
      </c>
      <c r="K28" s="7">
        <f t="shared" si="3"/>
        <v>30</v>
      </c>
      <c r="L28" s="7">
        <f t="shared" si="3"/>
        <v>390</v>
      </c>
    </row>
    <row r="29" spans="1:12">
      <c r="A29" s="48"/>
      <c r="B29" s="36" t="s">
        <v>43</v>
      </c>
      <c r="C29" s="36"/>
      <c r="D29" s="36"/>
      <c r="E29" s="7">
        <f t="shared" ref="E29:L29" si="4">E22+E28</f>
        <v>600</v>
      </c>
      <c r="F29" s="7">
        <f t="shared" si="4"/>
        <v>0</v>
      </c>
      <c r="G29" s="7">
        <f t="shared" si="4"/>
        <v>0</v>
      </c>
      <c r="H29" s="7">
        <f t="shared" si="4"/>
        <v>0</v>
      </c>
      <c r="I29" s="7">
        <f t="shared" si="4"/>
        <v>60</v>
      </c>
      <c r="J29" s="7">
        <f t="shared" si="4"/>
        <v>0</v>
      </c>
      <c r="K29" s="7">
        <f t="shared" si="4"/>
        <v>60</v>
      </c>
      <c r="L29" s="7">
        <f t="shared" si="4"/>
        <v>720</v>
      </c>
    </row>
    <row r="30" spans="1:12">
      <c r="A30" s="28" t="s">
        <v>44</v>
      </c>
      <c r="B30" s="37" t="s">
        <v>45</v>
      </c>
      <c r="C30" s="8">
        <v>13479</v>
      </c>
      <c r="D30" s="6" t="s">
        <v>46</v>
      </c>
      <c r="E30" s="8">
        <v>120</v>
      </c>
      <c r="F30" s="8"/>
      <c r="G30" s="8"/>
      <c r="H30" s="8"/>
      <c r="I30" s="8">
        <v>20</v>
      </c>
      <c r="J30" s="8"/>
      <c r="K30" s="8"/>
      <c r="L30" s="8">
        <f>SUM(E30:K30)</f>
        <v>140</v>
      </c>
    </row>
    <row r="31" spans="1:12">
      <c r="A31" s="28"/>
      <c r="B31" s="37"/>
      <c r="C31" s="8">
        <v>13513</v>
      </c>
      <c r="D31" s="6" t="s">
        <v>47</v>
      </c>
      <c r="E31" s="8">
        <v>40</v>
      </c>
      <c r="F31" s="8"/>
      <c r="G31" s="8"/>
      <c r="H31" s="8"/>
      <c r="I31" s="8"/>
      <c r="J31" s="8"/>
      <c r="K31" s="8"/>
      <c r="L31" s="8">
        <f t="shared" ref="L31:L34" si="5">SUM(E31:K31)</f>
        <v>40</v>
      </c>
    </row>
    <row r="32" spans="1:12">
      <c r="A32" s="28"/>
      <c r="B32" s="37"/>
      <c r="C32" s="8">
        <v>13480</v>
      </c>
      <c r="D32" s="6" t="s">
        <v>48</v>
      </c>
      <c r="E32" s="8">
        <v>80</v>
      </c>
      <c r="F32" s="8"/>
      <c r="G32" s="8"/>
      <c r="H32" s="8"/>
      <c r="I32" s="8"/>
      <c r="J32" s="8"/>
      <c r="K32" s="8"/>
      <c r="L32" s="8">
        <f t="shared" si="5"/>
        <v>80</v>
      </c>
    </row>
    <row r="33" spans="1:12">
      <c r="A33" s="28"/>
      <c r="B33" s="37"/>
      <c r="C33" s="8">
        <v>13415</v>
      </c>
      <c r="D33" s="6" t="s">
        <v>49</v>
      </c>
      <c r="E33" s="8">
        <v>80</v>
      </c>
      <c r="F33" s="8"/>
      <c r="G33" s="8"/>
      <c r="H33" s="8"/>
      <c r="I33" s="8">
        <v>20</v>
      </c>
      <c r="J33" s="8"/>
      <c r="K33" s="8"/>
      <c r="L33" s="8">
        <f>SUM(E33:K33)</f>
        <v>100</v>
      </c>
    </row>
    <row r="34" spans="1:12">
      <c r="A34" s="28"/>
      <c r="B34" s="37"/>
      <c r="C34" s="8" t="s">
        <v>35</v>
      </c>
      <c r="D34" s="6" t="s">
        <v>36</v>
      </c>
      <c r="E34" s="8"/>
      <c r="F34" s="8"/>
      <c r="G34" s="8"/>
      <c r="H34" s="8"/>
      <c r="I34" s="8"/>
      <c r="J34" s="8"/>
      <c r="K34" s="8">
        <v>30</v>
      </c>
      <c r="L34" s="8">
        <f t="shared" si="5"/>
        <v>30</v>
      </c>
    </row>
    <row r="35" spans="1:12">
      <c r="A35" s="28"/>
      <c r="B35" s="36" t="s">
        <v>37</v>
      </c>
      <c r="C35" s="36"/>
      <c r="D35" s="36"/>
      <c r="E35" s="7">
        <f t="shared" ref="E35:L35" si="6">SUM(E30:E34)</f>
        <v>320</v>
      </c>
      <c r="F35" s="7">
        <f t="shared" si="6"/>
        <v>0</v>
      </c>
      <c r="G35" s="7">
        <f t="shared" si="6"/>
        <v>0</v>
      </c>
      <c r="H35" s="7">
        <f t="shared" si="6"/>
        <v>0</v>
      </c>
      <c r="I35" s="7">
        <f t="shared" si="6"/>
        <v>40</v>
      </c>
      <c r="J35" s="7">
        <f t="shared" si="6"/>
        <v>0</v>
      </c>
      <c r="K35" s="7">
        <f t="shared" si="6"/>
        <v>30</v>
      </c>
      <c r="L35" s="7">
        <f t="shared" si="6"/>
        <v>390</v>
      </c>
    </row>
    <row r="36" spans="1:12">
      <c r="A36" s="28"/>
      <c r="B36" s="38" t="s">
        <v>50</v>
      </c>
      <c r="C36" s="8" t="s">
        <v>51</v>
      </c>
      <c r="D36" s="22" t="s">
        <v>52</v>
      </c>
      <c r="E36" s="8">
        <v>80</v>
      </c>
      <c r="F36" s="8"/>
      <c r="G36" s="8"/>
      <c r="H36" s="8"/>
      <c r="I36" s="8"/>
      <c r="J36" s="8"/>
      <c r="K36" s="8"/>
      <c r="L36" s="8">
        <f>SUM(E36:K36)</f>
        <v>80</v>
      </c>
    </row>
    <row r="37" spans="1:12">
      <c r="A37" s="28"/>
      <c r="B37" s="39"/>
      <c r="C37" s="9">
        <v>13514</v>
      </c>
      <c r="D37" s="23" t="s">
        <v>53</v>
      </c>
      <c r="E37" s="9">
        <v>40</v>
      </c>
      <c r="F37" s="9"/>
      <c r="G37" s="9"/>
      <c r="H37" s="9"/>
      <c r="I37" s="9">
        <v>20</v>
      </c>
      <c r="J37" s="9"/>
      <c r="K37" s="9"/>
      <c r="L37" s="9">
        <f t="shared" ref="L37:L40" si="7">SUM(E37:K37)</f>
        <v>60</v>
      </c>
    </row>
    <row r="38" spans="1:12">
      <c r="A38" s="28"/>
      <c r="B38" s="39"/>
      <c r="C38" s="8">
        <v>13515</v>
      </c>
      <c r="D38" s="6" t="s">
        <v>54</v>
      </c>
      <c r="E38" s="8">
        <v>100</v>
      </c>
      <c r="F38" s="8"/>
      <c r="G38" s="8"/>
      <c r="H38" s="8"/>
      <c r="I38" s="8"/>
      <c r="J38" s="8"/>
      <c r="K38" s="8"/>
      <c r="L38" s="8">
        <f t="shared" si="7"/>
        <v>100</v>
      </c>
    </row>
    <row r="39" spans="1:12">
      <c r="A39" s="28"/>
      <c r="B39" s="39"/>
      <c r="C39" s="8">
        <v>13491</v>
      </c>
      <c r="D39" s="24" t="s">
        <v>55</v>
      </c>
      <c r="E39" s="8">
        <v>80</v>
      </c>
      <c r="F39" s="8"/>
      <c r="G39" s="8"/>
      <c r="H39" s="8"/>
      <c r="I39" s="8">
        <v>20</v>
      </c>
      <c r="J39" s="8"/>
      <c r="K39" s="8"/>
      <c r="L39" s="8">
        <f t="shared" si="7"/>
        <v>100</v>
      </c>
    </row>
    <row r="40" spans="1:12">
      <c r="A40" s="28"/>
      <c r="B40" s="40"/>
      <c r="C40" s="8" t="s">
        <v>35</v>
      </c>
      <c r="D40" s="6" t="s">
        <v>36</v>
      </c>
      <c r="E40" s="8"/>
      <c r="F40" s="8"/>
      <c r="G40" s="8"/>
      <c r="H40" s="8"/>
      <c r="I40" s="8"/>
      <c r="J40" s="8"/>
      <c r="K40" s="8">
        <v>30</v>
      </c>
      <c r="L40" s="8">
        <f t="shared" si="7"/>
        <v>30</v>
      </c>
    </row>
    <row r="41" spans="1:12">
      <c r="A41" s="28"/>
      <c r="B41" s="36" t="s">
        <v>37</v>
      </c>
      <c r="C41" s="36"/>
      <c r="D41" s="36"/>
      <c r="E41" s="7">
        <f t="shared" ref="E41:L41" si="8">SUM(E36:E40)</f>
        <v>300</v>
      </c>
      <c r="F41" s="7">
        <f t="shared" si="8"/>
        <v>0</v>
      </c>
      <c r="G41" s="7">
        <f t="shared" si="8"/>
        <v>0</v>
      </c>
      <c r="H41" s="7">
        <f t="shared" si="8"/>
        <v>0</v>
      </c>
      <c r="I41" s="7">
        <f t="shared" si="8"/>
        <v>40</v>
      </c>
      <c r="J41" s="7">
        <f t="shared" si="8"/>
        <v>0</v>
      </c>
      <c r="K41" s="7">
        <f t="shared" si="8"/>
        <v>30</v>
      </c>
      <c r="L41" s="7">
        <f t="shared" si="8"/>
        <v>370</v>
      </c>
    </row>
    <row r="42" spans="1:12">
      <c r="A42" s="28"/>
      <c r="B42" s="36" t="s">
        <v>43</v>
      </c>
      <c r="C42" s="36"/>
      <c r="D42" s="36"/>
      <c r="E42" s="7">
        <f t="shared" ref="E42:L42" si="9">E41+E35</f>
        <v>620</v>
      </c>
      <c r="F42" s="7">
        <f t="shared" si="9"/>
        <v>0</v>
      </c>
      <c r="G42" s="7">
        <f t="shared" si="9"/>
        <v>0</v>
      </c>
      <c r="H42" s="7">
        <f t="shared" si="9"/>
        <v>0</v>
      </c>
      <c r="I42" s="7">
        <f t="shared" si="9"/>
        <v>80</v>
      </c>
      <c r="J42" s="7">
        <f t="shared" si="9"/>
        <v>0</v>
      </c>
      <c r="K42" s="7">
        <f t="shared" si="9"/>
        <v>60</v>
      </c>
      <c r="L42" s="7">
        <f t="shared" si="9"/>
        <v>760</v>
      </c>
    </row>
    <row r="43" spans="1:12">
      <c r="A43" s="28" t="s">
        <v>56</v>
      </c>
      <c r="B43" s="37" t="s">
        <v>57</v>
      </c>
      <c r="C43" s="8">
        <v>13516</v>
      </c>
      <c r="D43" s="24" t="s">
        <v>58</v>
      </c>
      <c r="E43" s="8">
        <v>40</v>
      </c>
      <c r="F43" s="8"/>
      <c r="G43" s="8"/>
      <c r="H43" s="8"/>
      <c r="I43" s="8">
        <v>20</v>
      </c>
      <c r="J43" s="8"/>
      <c r="K43" s="8"/>
      <c r="L43" s="8">
        <f t="shared" ref="L43" si="10">SUM(E43:K43)</f>
        <v>60</v>
      </c>
    </row>
    <row r="44" spans="1:12">
      <c r="A44" s="28"/>
      <c r="B44" s="37"/>
      <c r="C44" s="8">
        <v>13487</v>
      </c>
      <c r="D44" s="6" t="s">
        <v>59</v>
      </c>
      <c r="E44" s="8">
        <v>80</v>
      </c>
      <c r="F44" s="8"/>
      <c r="G44" s="8"/>
      <c r="H44" s="8"/>
      <c r="I44" s="8"/>
      <c r="J44" s="8"/>
      <c r="K44" s="8"/>
      <c r="L44" s="8">
        <f>SUM(E44:K44)</f>
        <v>80</v>
      </c>
    </row>
    <row r="45" spans="1:12">
      <c r="A45" s="28"/>
      <c r="B45" s="37"/>
      <c r="C45" s="8">
        <v>13517</v>
      </c>
      <c r="D45" s="6" t="s">
        <v>60</v>
      </c>
      <c r="E45" s="8">
        <v>40</v>
      </c>
      <c r="F45" s="8"/>
      <c r="G45" s="8"/>
      <c r="H45" s="8"/>
      <c r="I45" s="8"/>
      <c r="J45" s="8"/>
      <c r="K45" s="8"/>
      <c r="L45" s="8">
        <f>SUM(E45:K45)</f>
        <v>40</v>
      </c>
    </row>
    <row r="46" spans="1:12">
      <c r="A46" s="28"/>
      <c r="B46" s="37"/>
      <c r="C46" s="8" t="s">
        <v>35</v>
      </c>
      <c r="D46" s="13" t="s">
        <v>36</v>
      </c>
      <c r="E46" s="8"/>
      <c r="F46" s="8"/>
      <c r="G46" s="8"/>
      <c r="H46" s="8"/>
      <c r="I46" s="8"/>
      <c r="J46" s="8"/>
      <c r="K46" s="8">
        <v>80</v>
      </c>
      <c r="L46" s="8">
        <f>SUM(E46:K46)</f>
        <v>80</v>
      </c>
    </row>
    <row r="47" spans="1:12">
      <c r="A47" s="28"/>
      <c r="B47" s="36" t="s">
        <v>37</v>
      </c>
      <c r="C47" s="36"/>
      <c r="D47" s="36"/>
      <c r="E47" s="7">
        <f t="shared" ref="E47:L47" si="11">SUM(E43:E46)</f>
        <v>160</v>
      </c>
      <c r="F47" s="7">
        <f t="shared" si="11"/>
        <v>0</v>
      </c>
      <c r="G47" s="7">
        <f t="shared" si="11"/>
        <v>0</v>
      </c>
      <c r="H47" s="7">
        <f t="shared" si="11"/>
        <v>0</v>
      </c>
      <c r="I47" s="7">
        <f t="shared" si="11"/>
        <v>20</v>
      </c>
      <c r="J47" s="7">
        <f t="shared" si="11"/>
        <v>0</v>
      </c>
      <c r="K47" s="7">
        <f t="shared" si="11"/>
        <v>80</v>
      </c>
      <c r="L47" s="7">
        <f t="shared" si="11"/>
        <v>260</v>
      </c>
    </row>
    <row r="48" spans="1:12">
      <c r="A48" s="28"/>
      <c r="B48" s="38" t="s">
        <v>61</v>
      </c>
      <c r="C48" s="8">
        <v>13518</v>
      </c>
      <c r="D48" s="6" t="s">
        <v>62</v>
      </c>
      <c r="E48" s="8"/>
      <c r="F48" s="8"/>
      <c r="G48" s="8">
        <v>80</v>
      </c>
      <c r="H48" s="8"/>
      <c r="I48" s="8"/>
      <c r="J48" s="8"/>
      <c r="K48" s="8"/>
      <c r="L48" s="8">
        <f>SUM(E48:K48)</f>
        <v>80</v>
      </c>
    </row>
    <row r="49" spans="1:12">
      <c r="A49" s="28"/>
      <c r="B49" s="39"/>
      <c r="C49" s="8">
        <v>13519</v>
      </c>
      <c r="D49" s="6" t="s">
        <v>63</v>
      </c>
      <c r="E49" s="8">
        <v>40</v>
      </c>
      <c r="F49" s="8"/>
      <c r="G49" s="8"/>
      <c r="H49" s="8"/>
      <c r="I49" s="8"/>
      <c r="J49" s="8"/>
      <c r="K49" s="8"/>
      <c r="L49" s="8">
        <f t="shared" ref="L49:L50" si="12">SUM(E49:K49)</f>
        <v>40</v>
      </c>
    </row>
    <row r="50" spans="1:12">
      <c r="A50" s="28"/>
      <c r="B50" s="39"/>
      <c r="C50" s="8">
        <v>13520</v>
      </c>
      <c r="D50" s="6" t="s">
        <v>64</v>
      </c>
      <c r="E50" s="8">
        <v>60</v>
      </c>
      <c r="F50" s="8"/>
      <c r="G50" s="8"/>
      <c r="H50" s="8"/>
      <c r="I50" s="8">
        <v>20</v>
      </c>
      <c r="J50" s="8"/>
      <c r="K50" s="8"/>
      <c r="L50" s="8">
        <f t="shared" si="12"/>
        <v>80</v>
      </c>
    </row>
    <row r="51" spans="1:12">
      <c r="A51" s="28"/>
      <c r="B51" s="39"/>
      <c r="C51" s="10">
        <v>13521</v>
      </c>
      <c r="D51" s="24" t="s">
        <v>65</v>
      </c>
      <c r="E51" s="8">
        <v>40</v>
      </c>
      <c r="F51" s="8"/>
      <c r="G51" s="8"/>
      <c r="H51" s="8"/>
      <c r="I51" s="8">
        <v>20</v>
      </c>
      <c r="J51" s="8"/>
      <c r="K51" s="8"/>
      <c r="L51" s="8">
        <f>SUM(E51:K51)</f>
        <v>60</v>
      </c>
    </row>
    <row r="52" spans="1:12">
      <c r="A52" s="28"/>
      <c r="B52" s="36" t="s">
        <v>37</v>
      </c>
      <c r="C52" s="36"/>
      <c r="D52" s="36"/>
      <c r="E52" s="7">
        <f t="shared" ref="E52:L52" si="13">SUM(E48:E51)</f>
        <v>140</v>
      </c>
      <c r="F52" s="7">
        <f t="shared" si="13"/>
        <v>0</v>
      </c>
      <c r="G52" s="7">
        <f t="shared" si="13"/>
        <v>80</v>
      </c>
      <c r="H52" s="7">
        <f t="shared" si="13"/>
        <v>0</v>
      </c>
      <c r="I52" s="7">
        <f t="shared" si="13"/>
        <v>40</v>
      </c>
      <c r="J52" s="7">
        <f t="shared" si="13"/>
        <v>0</v>
      </c>
      <c r="K52" s="7">
        <f t="shared" si="13"/>
        <v>0</v>
      </c>
      <c r="L52" s="7">
        <f t="shared" si="13"/>
        <v>260</v>
      </c>
    </row>
    <row r="53" spans="1:12">
      <c r="A53" s="28"/>
      <c r="B53" s="36" t="s">
        <v>43</v>
      </c>
      <c r="C53" s="36"/>
      <c r="D53" s="36"/>
      <c r="E53" s="7">
        <f t="shared" ref="E53:L53" si="14">E47+E52</f>
        <v>300</v>
      </c>
      <c r="F53" s="7">
        <f t="shared" si="14"/>
        <v>0</v>
      </c>
      <c r="G53" s="7">
        <f t="shared" si="14"/>
        <v>80</v>
      </c>
      <c r="H53" s="7">
        <f t="shared" si="14"/>
        <v>0</v>
      </c>
      <c r="I53" s="7">
        <f t="shared" si="14"/>
        <v>60</v>
      </c>
      <c r="J53" s="7">
        <f t="shared" si="14"/>
        <v>0</v>
      </c>
      <c r="K53" s="7">
        <f t="shared" si="14"/>
        <v>80</v>
      </c>
      <c r="L53" s="7">
        <f t="shared" si="14"/>
        <v>520</v>
      </c>
    </row>
    <row r="54" spans="1:12">
      <c r="A54" s="11"/>
      <c r="B54" s="36" t="s">
        <v>66</v>
      </c>
      <c r="C54" s="36"/>
      <c r="D54" s="36"/>
      <c r="E54" s="12">
        <f t="shared" ref="E54:L54" si="15">E29+E42+E53</f>
        <v>1520</v>
      </c>
      <c r="F54" s="12">
        <f t="shared" si="15"/>
        <v>0</v>
      </c>
      <c r="G54" s="12">
        <f t="shared" si="15"/>
        <v>80</v>
      </c>
      <c r="H54" s="12">
        <f t="shared" si="15"/>
        <v>0</v>
      </c>
      <c r="I54" s="12">
        <f t="shared" si="15"/>
        <v>200</v>
      </c>
      <c r="J54" s="12">
        <f t="shared" si="15"/>
        <v>0</v>
      </c>
      <c r="K54" s="12">
        <f t="shared" si="15"/>
        <v>200</v>
      </c>
      <c r="L54" s="12">
        <f t="shared" si="15"/>
        <v>2000</v>
      </c>
    </row>
    <row r="55" spans="1:1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1:12" ht="20.25">
      <c r="A56" s="11"/>
      <c r="B56" s="33" t="s">
        <v>67</v>
      </c>
      <c r="C56" s="33"/>
      <c r="D56" s="33"/>
      <c r="E56" s="33"/>
      <c r="F56" s="33"/>
      <c r="G56" s="33"/>
      <c r="H56" s="33"/>
      <c r="I56" s="34" t="s">
        <v>68</v>
      </c>
      <c r="J56" s="35"/>
      <c r="K56" s="34" t="s">
        <v>69</v>
      </c>
      <c r="L56" s="35"/>
    </row>
    <row r="57" spans="1:12">
      <c r="A57" s="11"/>
      <c r="B57" s="26" t="s">
        <v>70</v>
      </c>
      <c r="C57" s="26"/>
      <c r="D57" s="26"/>
      <c r="E57" s="26"/>
      <c r="F57" s="26"/>
      <c r="G57" s="26"/>
      <c r="H57" s="26"/>
      <c r="I57" s="29">
        <v>1266</v>
      </c>
      <c r="J57" s="28"/>
      <c r="K57" s="29">
        <v>1520</v>
      </c>
      <c r="L57" s="28"/>
    </row>
    <row r="58" spans="1:12">
      <c r="A58" s="11"/>
      <c r="B58" s="26" t="s">
        <v>71</v>
      </c>
      <c r="C58" s="26"/>
      <c r="D58" s="26"/>
      <c r="E58" s="26"/>
      <c r="F58" s="26"/>
      <c r="G58" s="26"/>
      <c r="H58" s="26"/>
      <c r="I58" s="28">
        <v>0</v>
      </c>
      <c r="J58" s="28"/>
      <c r="K58" s="29">
        <f>H54</f>
        <v>0</v>
      </c>
      <c r="L58" s="28"/>
    </row>
    <row r="59" spans="1:12">
      <c r="A59" s="11"/>
      <c r="B59" s="26" t="s">
        <v>72</v>
      </c>
      <c r="C59" s="26"/>
      <c r="D59" s="26"/>
      <c r="E59" s="26"/>
      <c r="F59" s="26"/>
      <c r="G59" s="26"/>
      <c r="H59" s="26"/>
      <c r="I59" s="28">
        <v>67</v>
      </c>
      <c r="J59" s="28"/>
      <c r="K59" s="29">
        <v>80</v>
      </c>
      <c r="L59" s="28"/>
    </row>
    <row r="60" spans="1:12">
      <c r="A60" s="11"/>
      <c r="B60" s="26" t="s">
        <v>73</v>
      </c>
      <c r="C60" s="26"/>
      <c r="D60" s="26"/>
      <c r="E60" s="26"/>
      <c r="F60" s="26"/>
      <c r="G60" s="26"/>
      <c r="H60" s="26"/>
      <c r="I60" s="28">
        <v>0</v>
      </c>
      <c r="J60" s="28"/>
      <c r="K60" s="29">
        <v>0</v>
      </c>
      <c r="L60" s="28"/>
    </row>
    <row r="61" spans="1:12">
      <c r="A61" s="11"/>
      <c r="B61" s="26" t="s">
        <v>74</v>
      </c>
      <c r="C61" s="26"/>
      <c r="D61" s="26"/>
      <c r="E61" s="26"/>
      <c r="F61" s="26"/>
      <c r="G61" s="26"/>
      <c r="H61" s="26"/>
      <c r="I61" s="28">
        <v>167</v>
      </c>
      <c r="J61" s="28"/>
      <c r="K61" s="29">
        <v>200</v>
      </c>
      <c r="L61" s="28"/>
    </row>
    <row r="62" spans="1:12">
      <c r="A62" s="11"/>
      <c r="B62" s="26" t="s">
        <v>25</v>
      </c>
      <c r="C62" s="26"/>
      <c r="D62" s="26"/>
      <c r="E62" s="26"/>
      <c r="F62" s="26"/>
      <c r="G62" s="26"/>
      <c r="H62" s="26"/>
      <c r="I62" s="28">
        <v>167</v>
      </c>
      <c r="J62" s="28"/>
      <c r="K62" s="29">
        <v>200</v>
      </c>
      <c r="L62" s="28"/>
    </row>
    <row r="63" spans="1:12" ht="15.75">
      <c r="A63" s="11"/>
      <c r="B63" s="30" t="s">
        <v>66</v>
      </c>
      <c r="C63" s="30"/>
      <c r="D63" s="30"/>
      <c r="E63" s="30"/>
      <c r="F63" s="30"/>
      <c r="G63" s="30"/>
      <c r="H63" s="30"/>
      <c r="I63" s="31">
        <v>1667</v>
      </c>
      <c r="J63" s="32"/>
      <c r="K63" s="31">
        <f>SUM(K57:L62)</f>
        <v>2000</v>
      </c>
      <c r="L63" s="32"/>
    </row>
    <row r="64" spans="1:1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1:12" ht="20.25">
      <c r="A65" s="11"/>
      <c r="B65" s="25" t="s">
        <v>75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>
      <c r="A66" s="11"/>
      <c r="B66" s="26" t="s">
        <v>76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</row>
    <row r="67" spans="1:12">
      <c r="A67" s="11"/>
      <c r="B67" s="27" t="s">
        <v>77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1:12">
      <c r="A68" s="11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2">
      <c r="A69" s="11"/>
      <c r="B69" s="27" t="s">
        <v>78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2">
      <c r="A70" s="11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</sheetData>
  <mergeCells count="65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5:L15"/>
    <mergeCell ref="A17:A29"/>
    <mergeCell ref="B17:B21"/>
    <mergeCell ref="B22:D22"/>
    <mergeCell ref="B23:B27"/>
    <mergeCell ref="B28:D28"/>
    <mergeCell ref="B29:D29"/>
    <mergeCell ref="A30:A42"/>
    <mergeCell ref="B30:B34"/>
    <mergeCell ref="B35:D35"/>
    <mergeCell ref="B36:B40"/>
    <mergeCell ref="B41:D41"/>
    <mergeCell ref="B42:D42"/>
    <mergeCell ref="B54:D54"/>
    <mergeCell ref="A43:A53"/>
    <mergeCell ref="B43:B46"/>
    <mergeCell ref="B47:D47"/>
    <mergeCell ref="B48:B51"/>
    <mergeCell ref="B52:D52"/>
    <mergeCell ref="B53:D53"/>
    <mergeCell ref="B56:H56"/>
    <mergeCell ref="I56:J56"/>
    <mergeCell ref="K56:L56"/>
    <mergeCell ref="B57:H57"/>
    <mergeCell ref="I57:J57"/>
    <mergeCell ref="K57:L57"/>
    <mergeCell ref="B58:H58"/>
    <mergeCell ref="I58:J58"/>
    <mergeCell ref="K58:L58"/>
    <mergeCell ref="B59:H59"/>
    <mergeCell ref="I59:J59"/>
    <mergeCell ref="K59:L59"/>
    <mergeCell ref="B60:H60"/>
    <mergeCell ref="I60:J60"/>
    <mergeCell ref="K60:L60"/>
    <mergeCell ref="B61:H61"/>
    <mergeCell ref="I61:J61"/>
    <mergeCell ref="K61:L61"/>
    <mergeCell ref="B65:L65"/>
    <mergeCell ref="B66:L66"/>
    <mergeCell ref="B67:L68"/>
    <mergeCell ref="B69:L70"/>
    <mergeCell ref="B62:H62"/>
    <mergeCell ref="I62:J62"/>
    <mergeCell ref="K62:L62"/>
    <mergeCell ref="B63:H63"/>
    <mergeCell ref="I63:J63"/>
    <mergeCell ref="K63:L63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2021-11-29T17:58:32Z</dcterms:modified>
</cp:coreProperties>
</file>